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 tabRatio="500"/>
  </bookViews>
  <sheets>
    <sheet name="LA  MER &amp;  FRIENDS  3" sheetId="2" r:id="rId1"/>
  </sheets>
  <definedNames>
    <definedName name="_xlnm.Print_Titles" localSheetId="0">'LA  MER &amp;  FRIENDS  3'!$1:$2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2" l="1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3" i="2"/>
  <c r="F24" i="2"/>
  <c r="G24" i="2" l="1"/>
</calcChain>
</file>

<file path=xl/sharedStrings.xml><?xml version="1.0" encoding="utf-8"?>
<sst xmlns="http://schemas.openxmlformats.org/spreadsheetml/2006/main" count="137" uniqueCount="118">
  <si>
    <t>TOTAL</t>
  </si>
  <si>
    <t>PHOTO</t>
  </si>
  <si>
    <t>DESCRIPTION</t>
  </si>
  <si>
    <t>SIZE</t>
  </si>
  <si>
    <t>La Mer - The Concentrate</t>
  </si>
  <si>
    <t>50ML</t>
  </si>
  <si>
    <t>44LB01L002</t>
  </si>
  <si>
    <t>747930185932</t>
  </si>
  <si>
    <t>C36,E46,D46,F46,B46,C46</t>
  </si>
  <si>
    <t>TBC</t>
  </si>
  <si>
    <t>100ML</t>
  </si>
  <si>
    <t>H46,G46</t>
  </si>
  <si>
    <t>La Mer - The Lifting Firming Serum</t>
  </si>
  <si>
    <t>30ML</t>
  </si>
  <si>
    <t>A36</t>
  </si>
  <si>
    <t>La Mer - The Treatment Lotion</t>
  </si>
  <si>
    <t>150ML</t>
  </si>
  <si>
    <t>407X01000J</t>
  </si>
  <si>
    <t>747930121695</t>
  </si>
  <si>
    <t>CC5</t>
  </si>
  <si>
    <t>200ML</t>
  </si>
  <si>
    <t>40PD010002</t>
  </si>
  <si>
    <t>747930171249</t>
  </si>
  <si>
    <t>F36,J16</t>
  </si>
  <si>
    <t>La Mer - The Moisturizing Cream</t>
  </si>
  <si>
    <t>60ML</t>
  </si>
  <si>
    <t>332002L00D</t>
  </si>
  <si>
    <t>747930000013</t>
  </si>
  <si>
    <t>H56,G56,R56</t>
  </si>
  <si>
    <t>Estée Lauder - Advanced Night Repair</t>
  </si>
  <si>
    <t>887167588509</t>
  </si>
  <si>
    <t>K56</t>
  </si>
  <si>
    <t>PG5001047J</t>
  </si>
  <si>
    <t>887167485488</t>
  </si>
  <si>
    <t>C26</t>
  </si>
  <si>
    <t>Estée Lauder - Revitalizing Supreme+ Youth Power Soft Creme</t>
  </si>
  <si>
    <t>75ML</t>
  </si>
  <si>
    <t>PMY001L441</t>
  </si>
  <si>
    <t>887167539556</t>
  </si>
  <si>
    <t>AC5,D46,A26,AB5,A46,B26</t>
  </si>
  <si>
    <t>Estée Lauder - Revitalizing Supreme+ Youth Power Eye Balm</t>
  </si>
  <si>
    <t>15ML</t>
  </si>
  <si>
    <t>LJER410421</t>
  </si>
  <si>
    <t>887167539587</t>
  </si>
  <si>
    <t>B16</t>
  </si>
  <si>
    <t>Clinique - Moisture Surge Active Glow Serum</t>
  </si>
  <si>
    <t>VF6T010001</t>
  </si>
  <si>
    <t>192333211762</t>
  </si>
  <si>
    <t>Clinique - All About Eyes Serum</t>
  </si>
  <si>
    <t>020714426774</t>
  </si>
  <si>
    <t>A75</t>
  </si>
  <si>
    <t>Clinique - Dramatically Different Moisturizing Lotion+</t>
  </si>
  <si>
    <t>125ML</t>
  </si>
  <si>
    <t>7T5R01000H</t>
  </si>
  <si>
    <t>020714598907</t>
  </si>
  <si>
    <t>Clinique - Even Better Clinical Dark Spot Clearing Serum</t>
  </si>
  <si>
    <t>6EM601L44H</t>
  </si>
  <si>
    <t>192333166963</t>
  </si>
  <si>
    <t>A16</t>
  </si>
  <si>
    <t>V8CY01L472</t>
  </si>
  <si>
    <t>192333167137</t>
  </si>
  <si>
    <t>A56</t>
  </si>
  <si>
    <t>Clinique - Anti-Blemish Solutions Clarifying Lotion</t>
  </si>
  <si>
    <t>A66</t>
  </si>
  <si>
    <t>Bobbi Brown - The Met Soothing Cleansing Oil</t>
  </si>
  <si>
    <t>400ML</t>
  </si>
  <si>
    <t>H8YN010421</t>
  </si>
  <si>
    <t>D46,AA5,B36,BB5,B26,A56,CC5,A16</t>
  </si>
  <si>
    <t>MAC - Hyper Real SkinCanvas Waterlight Cream HA3</t>
  </si>
  <si>
    <t>S6SB010471</t>
  </si>
  <si>
    <t>A46</t>
  </si>
  <si>
    <t>Darphin - Hydraskin Light Hydrating Cream Gel</t>
  </si>
  <si>
    <t>D0CM01000T</t>
  </si>
  <si>
    <t>882381004644</t>
  </si>
  <si>
    <t>La Mer - The Eye Balm Intense (No Retail Box)</t>
  </si>
  <si>
    <t>5E8L01Z001</t>
  </si>
  <si>
    <t>747930061007</t>
  </si>
  <si>
    <t>MF6</t>
  </si>
  <si>
    <t>Estée Lauder - Re-Nutriv Ultimate Lift Regenerating Youth Creme Gelée (No Retail Box)</t>
  </si>
  <si>
    <t>PJXL010421</t>
  </si>
  <si>
    <t>887167513174</t>
  </si>
  <si>
    <t>AB4</t>
  </si>
  <si>
    <t>44LB01L100</t>
  </si>
  <si>
    <t>747930132219</t>
  </si>
  <si>
    <t>5LFT01L003</t>
  </si>
  <si>
    <t>747930096689</t>
  </si>
  <si>
    <t>RLNR010100</t>
  </si>
  <si>
    <t>AAYE010015</t>
  </si>
  <si>
    <t>ABCL010200</t>
  </si>
  <si>
    <t>020714281113</t>
  </si>
  <si>
    <t>QTY</t>
  </si>
  <si>
    <t>RETAIL</t>
  </si>
  <si>
    <t>REF</t>
  </si>
  <si>
    <t>EAN</t>
  </si>
  <si>
    <t>https://www.bobbibrowncosmetics.fr/product/14006/123703/soin/soothing-cleansing-oil?srsltid=AfmBOopQxOXYrKErEKWrB-ko-CSbx6-SfudR2Dq0YnU8HNe_-RhjbeIs</t>
  </si>
  <si>
    <t>LINK for PRICE</t>
  </si>
  <si>
    <t>https://www.lookfantastic.fr/p/clinique-clinique-all-about-eyes-serum-de-puffing-eye-massage-0/11144761/?affil=thggpsad&amp;switchcurrency=EUR&amp;shippingcountry=FR&amp;shoppingpid=1331567&amp;affil=thgppc&amp;kwds=&amp;thg_ppc_campaign=21047738283&amp;adtype=pla&amp;product_id=11144761&amp;cq_src=google_ads&amp;cq_cmp=21047738283&amp;cq_con=&amp;cq_term=&amp;cq_med=pla&amp;cq_plac=&amp;cq_net=x&amp;cq_plt=gp&amp;gclsrc=aw.ds&amp;gad_source=1&amp;gad_campaignid=21054441773&amp;gbraid=0AAAAAD-fXiqB2cYXrqo5u4Ou7YFl4-X7J&amp;gclid=CjwKCAjwy5rUBhB5EiwAIoAtCm1pq6BhsoKII1Mio-2N_Hm6fTBiGi45Fj5s7mhy8uSNNLq_4eJwqBoC8DAQAvD_BwE</t>
  </si>
  <si>
    <t>https://www.clinique.fr/product/anti-blemish-solutions-lotion-exfoliante-4?gad_source=1&amp;gad_campaignid=22556112904&amp;gbraid=0AAAAAD9aSEmkcnGPdqsuFjlgqFenbDMl7&amp;gclid=CjwKCAjwy5rUBhB5EiwAIoAtCg7N4X__LyOLFJMmfC4KVTSaZXqS3XHG2lOYhO3pGcwuCbnhS-C08hoCitwQAvD_BwE</t>
  </si>
  <si>
    <t>https://www.clinique.fr/product/dramatically-different-emulsion-hydratante?size=125_ml&amp;gad_source=1&amp;gad_campaignid=22556080234&amp;gbraid=0AAAAAD9aSEnn9wlmF6gpy6UEgvkSBSn9T&amp;gclid=CjwKCAjwy5rUBhB5EiwAIoAtCuMeROyw1ipb957pVVkr7qQqjK8zD1LwAFJbkOI1JyvxDpFu8c5nphoC51IQAvD_BwE</t>
  </si>
  <si>
    <t>https://www.clinique.fr/product/even-better-clinical-serum-purifiant-anti-taches?size=50_ml&amp;gad_source=1&amp;gad_campaignid=22556112904&amp;gbraid=0AAAAAD9aSEmkcnGPdqsuFjlgqFenbDMl7&amp;gclid=CjwKCAjwy5rUBhB5EiwAIoAtCnnPqQQLCozUf-2o269XsBPk-SnnZthF4KQLnnwczZYBReSoXarZdxoCoEkQAvD_BwE</t>
  </si>
  <si>
    <t>BATCH  CODE</t>
  </si>
  <si>
    <t>https://www.clinique.fr/product/even-better-clinical-serum-purifiant-anti-taches?size=50_ml&amp;gad_source=1&amp;gad_campaignid=22556112904&amp;gbraid=0AAAAAD9aSEmkcnGPdqsuFjlgqFenbDMl7&amp;gclid=CjwKCAjwy5rUBhB5EiwAIoAtCsRrKU3Y3IxK_e8bZBAR5uyw-G0w7cLPpPNaU4XywEsP7s7k9mJhRRoCmQkQAvD_BwE</t>
  </si>
  <si>
    <t>https://www.clinique.fr/product/moisture-surge-serum-active-glow?srsltid=AfmBOophuLjjU5OBU9aUtvoSEN8bPjpBISgOcq44z4FT2DGxXowm7H09</t>
  </si>
  <si>
    <t>https://www.esteelauder.fr/product/advanced-night-repair-complexe-multi-reparation-synchronisee?srsltid=AfmBOorg12X6CeZyDlAOayPz1_N8PdEb2oSOZFCtLpu3oqX9bTcj6-wH</t>
  </si>
  <si>
    <t>https://www.esteelauder.fr/product/re-nutriv-ultimate-lift-regenerating-youth-gel-creme-regenerant-jeunesse?srsltid=AfmBOopN4da8I0GBMoMrwImd4bVMXVZdzcuEiDwbQf88itPdO6C6F4w5</t>
  </si>
  <si>
    <t>https://www.esteelauder.fr/product/revitalizing-supreme-baume-yeux-revelateur-de-jeunesse?srsltid=AfmBOoqWwiCGU-7DQh9CWwdseQ6BPVERhOKkGuVYi1woO1g0hX7XvaYn</t>
  </si>
  <si>
    <t>https://www.esteelauder.fr/product/revitalizing-supreme-creme-hydratante-delicate-revelatrice-de-jeunesse?srsltid=AfmBOop41TDoaoq2JW1gwa63Vy8g-_L7a1K3qblfM4VWFQ4Y43MuFoEz</t>
  </si>
  <si>
    <t>https://www.cremedelamer.fr/the-concentrate-collection?srsltid=AfmBOooKH0I9g1wuGzO5hlne_3p4Gk-6kCkdbNKhHdQX-DgUe8oQUxqT</t>
  </si>
  <si>
    <t>https://www.cremedelamer.fr/product/20652/13071/face/eye-treatments/le-baume-pour-les-yeux-intense?srsltid=AfmBOop8kwkKziU0kUMF20v2yGqQbf3QHxF_ca56KRI_OcOmxdBvr0Rj#/sku/26149</t>
  </si>
  <si>
    <t>https://www.cremedelamer.fr/product/9090/121162/face/serums/le-serum-lift-et-fermete?srsltid=AfmBOooc9bcyc0zUKF9TDg6-nOauWwa01XsAFLZucvs43nYzeL9AZuES#/sku/176899</t>
  </si>
  <si>
    <t>https://www.cremedelamer.fr/product/5834/104371/face/moisturizers/la-creme-soyeuse-regeneration-intense?gad_source=1&amp;gad_campaignid=23062206673&amp;gbraid=0AAAAADmYj3hWRw5GWrrmnT4mG-eo7L0xT&amp;gclid=CjwKCAjwy5rUBhB5EiwAIoAtChdFzLlJzwxgr_uHEZLnxlYD4UwviQtmj7BHTdvCtaro1PDSP2kywRoC1GAQAvD_BwE#/sku/153759</t>
  </si>
  <si>
    <t>https://www.cremedelamer.fr/product/11484/99912/preparer/la-lotion-pre-soin?srsltid=AfmBOoqHuVpnC-LgDk1PILpaDfGCJOf1nFn5Pj8AaAjnktr8zStYK-0k#/sku/147757</t>
  </si>
  <si>
    <t>250ML</t>
  </si>
  <si>
    <t>https://www.maccosmetics.fr/product/hyper-real-creme-ha3-hydratante-legere-skincanvas?srsltid=AfmBOoqBeYcaPCiWibANjIfnxJ6Ja8DmKJ8r9woHUpoZ2-h_axCW2-hR</t>
  </si>
  <si>
    <t>TOTAL   LA  MER &amp; FRIENDS 3</t>
  </si>
  <si>
    <t>LA  MER &amp;  FRIENDS  3</t>
  </si>
  <si>
    <t>https://www.solidblanc.com/vendors/darphin/darphin-hydraskin-light-cream-gel-50ml.htm</t>
  </si>
  <si>
    <t>https://www.esteelauder.fr/product/advanced-night-repair-complexe-multi-reparation-synchronisee?srsltid=AfmBOor5oeYn1xOQuQ5cb_0sgYFVz0hpaKSk-hftc6Mq-K_kpRuuhfen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</si>
</sst>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40C]_-;\-* #,##0.00\ [$€-40C]_-;_-* &quot;-&quot;??\ [$€-40C]_-;_-@_-"/>
  </numFmts>
  <fonts count="9" x14ac:knownFonts="1">
    <font>
      <sz val="11"/>
      <color theme="1"/>
      <name val="Calibri"/>
      <family val="2"/>
      <charset val="1"/>
    </font>
    <font>
      <b/>
      <sz val="12"/>
      <name val="Times New Roman"/>
      <family val="1"/>
    </font>
    <font>
      <b/>
      <sz val="14"/>
      <color rgb="FFFF0000"/>
      <name val="Times New Roman"/>
      <family val="1"/>
    </font>
    <font>
      <b/>
      <sz val="12"/>
      <color rgb="FF00B0F0"/>
      <name val="Times New Roman"/>
      <family val="1"/>
    </font>
    <font>
      <sz val="11"/>
      <color rgb="FF00B0F0"/>
      <name val="Calibri"/>
      <family val="2"/>
      <charset val="1"/>
    </font>
    <font>
      <b/>
      <sz val="18"/>
      <color theme="0"/>
      <name val="Times New Roman"/>
      <family val="1"/>
    </font>
    <font>
      <b/>
      <sz val="12"/>
      <color theme="0"/>
      <name val="Times New Roman"/>
      <family val="1"/>
    </font>
    <font>
      <b/>
      <sz val="16"/>
      <color theme="0"/>
      <name val="Times New Roman"/>
      <family val="1"/>
    </font>
    <font>
      <b/>
      <sz val="36"/>
      <color theme="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6" fillId="4" borderId="5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164" fontId="6" fillId="4" borderId="7" xfId="0" applyNumberFormat="1" applyFont="1" applyFill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88888"/>
      <rgbColor rgb="FF9999FF"/>
      <rgbColor rgb="FF993366"/>
      <rgbColor rgb="FFF5F2ED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E8E0D5"/>
      <rgbColor rgb="FF3366FF"/>
      <rgbColor rgb="FF33CCCC"/>
      <rgbColor rgb="FF99CC00"/>
      <rgbColor rgb="FFFFCC00"/>
      <rgbColor rgb="FFFF9900"/>
      <rgbColor rgb="FFFF6600"/>
      <rgbColor rgb="FF666699"/>
      <rgbColor rgb="FFC8A96E"/>
      <rgbColor rgb="FF003366"/>
      <rgbColor rgb="FF339966"/>
      <rgbColor rgb="FF003300"/>
      <rgbColor rgb="FF1A1A1A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" Type="http://schemas.openxmlformats.org/officeDocument/2006/relationships/image" Target="../media/image2.jpeg"/><Relationship Id="rId16" Type="http://schemas.openxmlformats.org/officeDocument/2006/relationships/image" Target="../media/image16.jp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119063</xdr:colOff>
      <xdr:row>2</xdr:row>
      <xdr:rowOff>166687</xdr:rowOff>
    </xdr:from>
    <xdr:to>
      <xdr:col>1</xdr:col>
      <xdr:colOff>3095626</xdr:colOff>
      <xdr:row>2</xdr:row>
      <xdr:rowOff>3200400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D6BFE739-96D7-4943-F782-6DF24B379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1" y="671512"/>
          <a:ext cx="3033713" cy="3033713"/>
        </a:xfrm>
        <a:prstGeom prst="rect">
          <a:avLst/>
        </a:prstGeom>
      </xdr:spPr>
    </xdr:pic>
    <xdr:clientData/>
  </xdr:twoCellAnchor>
  <xdr:twoCellAnchor editAs="oneCell">
    <xdr:from>
      <xdr:col>1</xdr:col>
      <xdr:colOff>222252</xdr:colOff>
      <xdr:row>3</xdr:row>
      <xdr:rowOff>206376</xdr:rowOff>
    </xdr:from>
    <xdr:to>
      <xdr:col>1</xdr:col>
      <xdr:colOff>3092451</xdr:colOff>
      <xdr:row>3</xdr:row>
      <xdr:rowOff>3095625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61E4A974-E24C-DB58-48C1-39A83D896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419" y="4132793"/>
          <a:ext cx="2889249" cy="2889249"/>
        </a:xfrm>
        <a:prstGeom prst="rect">
          <a:avLst/>
        </a:prstGeom>
      </xdr:spPr>
    </xdr:pic>
    <xdr:clientData/>
  </xdr:twoCellAnchor>
  <xdr:twoCellAnchor editAs="oneCell">
    <xdr:from>
      <xdr:col>1</xdr:col>
      <xdr:colOff>216959</xdr:colOff>
      <xdr:row>4</xdr:row>
      <xdr:rowOff>238124</xdr:rowOff>
    </xdr:from>
    <xdr:to>
      <xdr:col>1</xdr:col>
      <xdr:colOff>3097743</xdr:colOff>
      <xdr:row>4</xdr:row>
      <xdr:rowOff>3280833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xmlns="" id="{B5D307F1-1602-BF7D-4A9A-5D94A60D6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126" y="7588250"/>
          <a:ext cx="3042709" cy="3042709"/>
        </a:xfrm>
        <a:prstGeom prst="rect">
          <a:avLst/>
        </a:prstGeom>
      </xdr:spPr>
    </xdr:pic>
    <xdr:clientData/>
  </xdr:twoCellAnchor>
  <xdr:twoCellAnchor editAs="oneCell">
    <xdr:from>
      <xdr:col>1</xdr:col>
      <xdr:colOff>116416</xdr:colOff>
      <xdr:row>5</xdr:row>
      <xdr:rowOff>121708</xdr:rowOff>
    </xdr:from>
    <xdr:to>
      <xdr:col>1</xdr:col>
      <xdr:colOff>3092449</xdr:colOff>
      <xdr:row>5</xdr:row>
      <xdr:rowOff>3212041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xmlns="" id="{C1366F9D-8C03-BB76-70D2-4C27EE863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583" y="10895541"/>
          <a:ext cx="3090333" cy="3090333"/>
        </a:xfrm>
        <a:prstGeom prst="rect">
          <a:avLst/>
        </a:prstGeom>
      </xdr:spPr>
    </xdr:pic>
    <xdr:clientData/>
  </xdr:twoCellAnchor>
  <xdr:twoCellAnchor editAs="oneCell">
    <xdr:from>
      <xdr:col>1</xdr:col>
      <xdr:colOff>179917</xdr:colOff>
      <xdr:row>6</xdr:row>
      <xdr:rowOff>726017</xdr:rowOff>
    </xdr:from>
    <xdr:to>
      <xdr:col>1</xdr:col>
      <xdr:colOff>3091391</xdr:colOff>
      <xdr:row>6</xdr:row>
      <xdr:rowOff>3647016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xmlns="" id="{3DBBAC84-39BA-122D-0B95-8AACE0E6A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84" y="14923559"/>
          <a:ext cx="2920999" cy="2920999"/>
        </a:xfrm>
        <a:prstGeom prst="rect">
          <a:avLst/>
        </a:prstGeom>
      </xdr:spPr>
    </xdr:pic>
    <xdr:clientData/>
  </xdr:twoCellAnchor>
  <xdr:twoCellAnchor editAs="oneCell">
    <xdr:from>
      <xdr:col>1</xdr:col>
      <xdr:colOff>275167</xdr:colOff>
      <xdr:row>7</xdr:row>
      <xdr:rowOff>174625</xdr:rowOff>
    </xdr:from>
    <xdr:to>
      <xdr:col>1</xdr:col>
      <xdr:colOff>3091391</xdr:colOff>
      <xdr:row>7</xdr:row>
      <xdr:rowOff>3000374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xmlns="" id="{F4C377C6-56F2-2BDB-0B44-4B54E03AE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334" y="19145251"/>
          <a:ext cx="2825749" cy="2825749"/>
        </a:xfrm>
        <a:prstGeom prst="rect">
          <a:avLst/>
        </a:prstGeom>
      </xdr:spPr>
    </xdr:pic>
    <xdr:clientData/>
  </xdr:twoCellAnchor>
  <xdr:twoCellAnchor editAs="oneCell">
    <xdr:from>
      <xdr:col>1</xdr:col>
      <xdr:colOff>248708</xdr:colOff>
      <xdr:row>8</xdr:row>
      <xdr:rowOff>119643</xdr:rowOff>
    </xdr:from>
    <xdr:to>
      <xdr:col>1</xdr:col>
      <xdr:colOff>2809875</xdr:colOff>
      <xdr:row>8</xdr:row>
      <xdr:rowOff>3250670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xmlns="" id="{BF3986DE-AC1A-C3D4-9ECF-59CD7DB55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875" y="22513976"/>
          <a:ext cx="2561167" cy="3131027"/>
        </a:xfrm>
        <a:prstGeom prst="rect">
          <a:avLst/>
        </a:prstGeom>
      </xdr:spPr>
    </xdr:pic>
    <xdr:clientData/>
  </xdr:twoCellAnchor>
  <xdr:twoCellAnchor editAs="oneCell">
    <xdr:from>
      <xdr:col>1</xdr:col>
      <xdr:colOff>275166</xdr:colOff>
      <xdr:row>9</xdr:row>
      <xdr:rowOff>317502</xdr:rowOff>
    </xdr:from>
    <xdr:to>
      <xdr:col>1</xdr:col>
      <xdr:colOff>3091391</xdr:colOff>
      <xdr:row>9</xdr:row>
      <xdr:rowOff>3190877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xmlns="" id="{4B177EEB-9DC5-C313-3420-7F400FF86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333" y="26701752"/>
          <a:ext cx="2873375" cy="2873375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11</xdr:row>
      <xdr:rowOff>164041</xdr:rowOff>
    </xdr:from>
    <xdr:to>
      <xdr:col>1</xdr:col>
      <xdr:colOff>3074459</xdr:colOff>
      <xdr:row>11</xdr:row>
      <xdr:rowOff>3095625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xmlns="" id="{218D36BE-E838-CF2F-A947-5AA3572C8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042" y="32829500"/>
          <a:ext cx="2931584" cy="2931584"/>
        </a:xfrm>
        <a:prstGeom prst="rect">
          <a:avLst/>
        </a:prstGeom>
      </xdr:spPr>
    </xdr:pic>
    <xdr:clientData/>
  </xdr:twoCellAnchor>
  <xdr:twoCellAnchor editAs="oneCell">
    <xdr:from>
      <xdr:col>1</xdr:col>
      <xdr:colOff>116417</xdr:colOff>
      <xdr:row>12</xdr:row>
      <xdr:rowOff>153458</xdr:rowOff>
    </xdr:from>
    <xdr:to>
      <xdr:col>1</xdr:col>
      <xdr:colOff>3094567</xdr:colOff>
      <xdr:row>12</xdr:row>
      <xdr:rowOff>3264958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xmlns="" id="{0D4E0A9B-D9B2-E805-3A0B-1C1EAD70D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584" y="36242625"/>
          <a:ext cx="3111500" cy="3111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137583</xdr:colOff>
      <xdr:row>13</xdr:row>
      <xdr:rowOff>95250</xdr:rowOff>
    </xdr:from>
    <xdr:to>
      <xdr:col>1</xdr:col>
      <xdr:colOff>3098799</xdr:colOff>
      <xdr:row>13</xdr:row>
      <xdr:rowOff>3180291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xmlns="" id="{00C24614-3EFF-A9D6-4886-9DA28F293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39608126"/>
          <a:ext cx="3085041" cy="3085041"/>
        </a:xfrm>
        <a:prstGeom prst="rect">
          <a:avLst/>
        </a:prstGeom>
      </xdr:spPr>
    </xdr:pic>
    <xdr:clientData/>
  </xdr:twoCellAnchor>
  <xdr:twoCellAnchor editAs="oneCell">
    <xdr:from>
      <xdr:col>1</xdr:col>
      <xdr:colOff>201083</xdr:colOff>
      <xdr:row>14</xdr:row>
      <xdr:rowOff>232832</xdr:rowOff>
    </xdr:from>
    <xdr:to>
      <xdr:col>1</xdr:col>
      <xdr:colOff>3058583</xdr:colOff>
      <xdr:row>14</xdr:row>
      <xdr:rowOff>2956387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xmlns="" id="{4CCCEA3E-4D58-145E-F2FC-FEF4526F4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250" y="43169415"/>
          <a:ext cx="2857500" cy="2723555"/>
        </a:xfrm>
        <a:prstGeom prst="rect">
          <a:avLst/>
        </a:prstGeom>
      </xdr:spPr>
    </xdr:pic>
    <xdr:clientData/>
  </xdr:twoCellAnchor>
  <xdr:twoCellAnchor editAs="oneCell">
    <xdr:from>
      <xdr:col>1</xdr:col>
      <xdr:colOff>269875</xdr:colOff>
      <xdr:row>15</xdr:row>
      <xdr:rowOff>58208</xdr:rowOff>
    </xdr:from>
    <xdr:to>
      <xdr:col>1</xdr:col>
      <xdr:colOff>2894541</xdr:colOff>
      <xdr:row>15</xdr:row>
      <xdr:rowOff>3339041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xmlns="" id="{BDF5D696-CAF0-6C7B-4CF8-CFCF00D22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8042" y="46418500"/>
          <a:ext cx="2624666" cy="3280833"/>
        </a:xfrm>
        <a:prstGeom prst="rect">
          <a:avLst/>
        </a:prstGeom>
      </xdr:spPr>
    </xdr:pic>
    <xdr:clientData/>
  </xdr:twoCellAnchor>
  <xdr:twoCellAnchor editAs="oneCell">
    <xdr:from>
      <xdr:col>1</xdr:col>
      <xdr:colOff>306916</xdr:colOff>
      <xdr:row>16</xdr:row>
      <xdr:rowOff>47625</xdr:rowOff>
    </xdr:from>
    <xdr:to>
      <xdr:col>1</xdr:col>
      <xdr:colOff>2931582</xdr:colOff>
      <xdr:row>16</xdr:row>
      <xdr:rowOff>3328458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xmlns="" id="{508D21CC-22E8-4444-9C63-A5AF57864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083" y="49831625"/>
          <a:ext cx="2624666" cy="3280833"/>
        </a:xfrm>
        <a:prstGeom prst="rect">
          <a:avLst/>
        </a:prstGeom>
      </xdr:spPr>
    </xdr:pic>
    <xdr:clientData/>
  </xdr:twoCellAnchor>
  <xdr:twoCellAnchor editAs="oneCell">
    <xdr:from>
      <xdr:col>1</xdr:col>
      <xdr:colOff>169332</xdr:colOff>
      <xdr:row>17</xdr:row>
      <xdr:rowOff>201083</xdr:rowOff>
    </xdr:from>
    <xdr:to>
      <xdr:col>1</xdr:col>
      <xdr:colOff>3078533</xdr:colOff>
      <xdr:row>17</xdr:row>
      <xdr:rowOff>2973916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xmlns="" id="{4768D4E7-036D-C2E5-89F9-CA6E20EE2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499" y="53408792"/>
          <a:ext cx="2909201" cy="2772833"/>
        </a:xfrm>
        <a:prstGeom prst="rect">
          <a:avLst/>
        </a:prstGeom>
      </xdr:spPr>
    </xdr:pic>
    <xdr:clientData/>
  </xdr:twoCellAnchor>
  <xdr:twoCellAnchor editAs="oneCell">
    <xdr:from>
      <xdr:col>1</xdr:col>
      <xdr:colOff>227542</xdr:colOff>
      <xdr:row>18</xdr:row>
      <xdr:rowOff>275167</xdr:rowOff>
    </xdr:from>
    <xdr:to>
      <xdr:col>1</xdr:col>
      <xdr:colOff>3063875</xdr:colOff>
      <xdr:row>18</xdr:row>
      <xdr:rowOff>3111500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xmlns="" id="{5A26D4F9-C6A5-071D-F087-E3CE49A58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709" y="56906584"/>
          <a:ext cx="2836333" cy="2836333"/>
        </a:xfrm>
        <a:prstGeom prst="rect">
          <a:avLst/>
        </a:prstGeom>
      </xdr:spPr>
    </xdr:pic>
    <xdr:clientData/>
  </xdr:twoCellAnchor>
  <xdr:twoCellAnchor editAs="oneCell">
    <xdr:from>
      <xdr:col>1</xdr:col>
      <xdr:colOff>243415</xdr:colOff>
      <xdr:row>19</xdr:row>
      <xdr:rowOff>338665</xdr:rowOff>
    </xdr:from>
    <xdr:to>
      <xdr:col>1</xdr:col>
      <xdr:colOff>2913884</xdr:colOff>
      <xdr:row>19</xdr:row>
      <xdr:rowOff>2883956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xmlns="" id="{AC6AE360-7957-F2BA-866F-E79C18215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2" y="60393791"/>
          <a:ext cx="2670469" cy="2545291"/>
        </a:xfrm>
        <a:prstGeom prst="rect">
          <a:avLst/>
        </a:prstGeom>
      </xdr:spPr>
    </xdr:pic>
    <xdr:clientData/>
  </xdr:twoCellAnchor>
  <xdr:twoCellAnchor editAs="oneCell">
    <xdr:from>
      <xdr:col>1</xdr:col>
      <xdr:colOff>1010708</xdr:colOff>
      <xdr:row>22</xdr:row>
      <xdr:rowOff>63500</xdr:rowOff>
    </xdr:from>
    <xdr:to>
      <xdr:col>1</xdr:col>
      <xdr:colOff>2253721</xdr:colOff>
      <xdr:row>22</xdr:row>
      <xdr:rowOff>2921000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xmlns="" id="{CB08DE2B-9457-0782-43EA-BC191A2E8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8875" y="63542333"/>
          <a:ext cx="1243013" cy="2857500"/>
        </a:xfrm>
        <a:prstGeom prst="rect">
          <a:avLst/>
        </a:prstGeom>
      </xdr:spPr>
    </xdr:pic>
    <xdr:clientData/>
  </xdr:twoCellAnchor>
  <xdr:twoCellAnchor editAs="oneCell">
    <xdr:from>
      <xdr:col>1</xdr:col>
      <xdr:colOff>994834</xdr:colOff>
      <xdr:row>21</xdr:row>
      <xdr:rowOff>328083</xdr:rowOff>
    </xdr:from>
    <xdr:to>
      <xdr:col>1</xdr:col>
      <xdr:colOff>2237847</xdr:colOff>
      <xdr:row>21</xdr:row>
      <xdr:rowOff>3185583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xmlns="" id="{364BFDD3-F289-4C2E-8011-690B27631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1" y="67230625"/>
          <a:ext cx="1243013" cy="2857500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317500</xdr:colOff>
      <xdr:row>22</xdr:row>
      <xdr:rowOff>132292</xdr:rowOff>
    </xdr:from>
    <xdr:to>
      <xdr:col>1</xdr:col>
      <xdr:colOff>3010958</xdr:colOff>
      <xdr:row>22</xdr:row>
      <xdr:rowOff>2825750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xmlns="" id="{E5DBDCA1-B4A7-619F-7B5E-61EEC35E3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667" y="70458542"/>
          <a:ext cx="2693458" cy="2693458"/>
        </a:xfrm>
        <a:prstGeom prst="rect">
          <a:avLst/>
        </a:prstGeom>
      </xdr:spPr>
    </xdr:pic>
    <xdr:clientData/>
  </xdr:twoCellAnchor>
  <xdr:twoCellAnchor editAs="oneCell">
    <xdr:from>
      <xdr:col>1</xdr:col>
      <xdr:colOff>338667</xdr:colOff>
      <xdr:row>10</xdr:row>
      <xdr:rowOff>100542</xdr:rowOff>
    </xdr:from>
    <xdr:to>
      <xdr:col>1</xdr:col>
      <xdr:colOff>3063875</xdr:colOff>
      <xdr:row>10</xdr:row>
      <xdr:rowOff>3215065</xdr:rowOff>
    </xdr:to>
    <xdr:pic>
      <xdr:nvPicPr>
        <xdr:cNvPr id="41" name="Image 40">
          <a:extLst>
            <a:ext uri="{FF2B5EF4-FFF2-40B4-BE49-F238E27FC236}">
              <a16:creationId xmlns:a16="http://schemas.microsoft.com/office/drawing/2014/main" xmlns="" id="{C93BF283-FD4F-B211-FEBE-EF5E6972B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834" y="29908501"/>
          <a:ext cx="2725208" cy="3114523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857250</xdr:colOff>
      <xdr:row>20</xdr:row>
      <xdr:rowOff>47625</xdr:rowOff>
    </xdr:from>
    <xdr:to>
      <xdr:col>1</xdr:col>
      <xdr:colOff>2100263</xdr:colOff>
      <xdr:row>20</xdr:row>
      <xdr:rowOff>2905125</xdr:rowOff>
    </xdr:to>
    <xdr:pic>
      <xdr:nvPicPr>
        <xdr:cNvPr id="42" name="Image 41">
          <a:extLst>
            <a:ext uri="{FF2B5EF4-FFF2-40B4-BE49-F238E27FC236}">
              <a16:creationId xmlns:a16="http://schemas.microsoft.com/office/drawing/2014/main" xmlns="" id="{564380E2-9A72-44CA-AAE4-8ACB4443D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417" y="64092667"/>
          <a:ext cx="1243013" cy="28575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7"/>
  <sheetViews>
    <sheetView showGridLines="0" tabSelected="1" zoomScale="90" zoomScaleNormal="90" workbookViewId="0">
      <pane ySplit="2" topLeftCell="A3" activePane="bottomLeft" state="frozen"/>
      <selection pane="bottomLeft" activeCell="R25" sqref="R25"/>
    </sheetView>
  </sheetViews>
  <sheetFormatPr defaultColWidth="8.5703125" defaultRowHeight="18.75" x14ac:dyDescent="0.25"/>
  <cols>
    <col min="1" max="1" width="2" style="1" customWidth="1"/>
    <col min="2" max="2" width="46.42578125" style="1" customWidth="1"/>
    <col min="3" max="3" width="16" style="1" customWidth="1"/>
    <col min="4" max="4" width="16.140625" style="1" customWidth="1"/>
    <col min="5" max="5" width="10" style="1" customWidth="1"/>
    <col min="6" max="6" width="14" style="2" customWidth="1"/>
    <col min="7" max="7" width="18" style="3" customWidth="1"/>
    <col min="8" max="8" width="24" style="3" customWidth="1"/>
    <col min="9" max="9" width="18.28515625" style="20" customWidth="1"/>
    <col min="10" max="10" width="10.7109375" style="1" customWidth="1"/>
    <col min="11" max="11" width="51" style="5" customWidth="1"/>
    <col min="13" max="16384" width="8.5703125" style="1"/>
  </cols>
  <sheetData>
    <row r="1" spans="2:12" ht="44.85" customHeight="1" thickBot="1" x14ac:dyDescent="0.3">
      <c r="B1" s="32" t="s">
        <v>115</v>
      </c>
      <c r="C1" s="33"/>
      <c r="D1" s="33"/>
      <c r="E1" s="33"/>
      <c r="F1" s="33"/>
      <c r="G1" s="33"/>
      <c r="H1" s="33"/>
      <c r="I1" s="33"/>
      <c r="J1" s="33"/>
      <c r="K1" s="34"/>
    </row>
    <row r="2" spans="2:12" ht="40.15" customHeight="1" thickBot="1" x14ac:dyDescent="0.3">
      <c r="B2" s="12" t="s">
        <v>1</v>
      </c>
      <c r="C2" s="13" t="s">
        <v>92</v>
      </c>
      <c r="D2" s="13" t="s">
        <v>2</v>
      </c>
      <c r="E2" s="15" t="s">
        <v>3</v>
      </c>
      <c r="F2" s="16" t="s">
        <v>90</v>
      </c>
      <c r="G2" s="22" t="s">
        <v>91</v>
      </c>
      <c r="H2" s="17" t="s">
        <v>0</v>
      </c>
      <c r="I2" s="18" t="s">
        <v>93</v>
      </c>
      <c r="J2" s="13" t="s">
        <v>100</v>
      </c>
      <c r="K2" s="14" t="s">
        <v>95</v>
      </c>
      <c r="L2" s="1"/>
    </row>
    <row r="3" spans="2:12" ht="269.85000000000002" customHeight="1" thickBot="1" x14ac:dyDescent="0.3">
      <c r="B3" s="6"/>
      <c r="C3" s="7" t="s">
        <v>66</v>
      </c>
      <c r="D3" s="8" t="s">
        <v>64</v>
      </c>
      <c r="E3" s="21" t="s">
        <v>65</v>
      </c>
      <c r="F3" s="24">
        <v>897</v>
      </c>
      <c r="G3" s="23">
        <v>107</v>
      </c>
      <c r="H3" s="9">
        <f>F3*G3</f>
        <v>95979</v>
      </c>
      <c r="I3" s="19" t="s">
        <v>9</v>
      </c>
      <c r="J3" s="10" t="s">
        <v>67</v>
      </c>
      <c r="K3" s="11" t="s">
        <v>94</v>
      </c>
      <c r="L3" s="1"/>
    </row>
    <row r="4" spans="2:12" ht="269.85000000000002" customHeight="1" thickBot="1" x14ac:dyDescent="0.3">
      <c r="B4" s="6"/>
      <c r="C4" s="7" t="s">
        <v>87</v>
      </c>
      <c r="D4" s="8" t="s">
        <v>48</v>
      </c>
      <c r="E4" s="21" t="s">
        <v>41</v>
      </c>
      <c r="F4" s="24">
        <v>454</v>
      </c>
      <c r="G4" s="23">
        <v>40.25</v>
      </c>
      <c r="H4" s="9">
        <f t="shared" ref="H4:H23" si="0">F4*G4</f>
        <v>18273.5</v>
      </c>
      <c r="I4" s="19" t="s">
        <v>49</v>
      </c>
      <c r="J4" s="10" t="s">
        <v>50</v>
      </c>
      <c r="K4" s="11" t="s">
        <v>96</v>
      </c>
      <c r="L4" s="1"/>
    </row>
    <row r="5" spans="2:12" ht="269.85000000000002" customHeight="1" thickBot="1" x14ac:dyDescent="0.3">
      <c r="B5" s="6"/>
      <c r="C5" s="7" t="s">
        <v>88</v>
      </c>
      <c r="D5" s="8" t="s">
        <v>62</v>
      </c>
      <c r="E5" s="21" t="s">
        <v>20</v>
      </c>
      <c r="F5" s="24">
        <v>31</v>
      </c>
      <c r="G5" s="23">
        <v>30</v>
      </c>
      <c r="H5" s="9">
        <f t="shared" si="0"/>
        <v>930</v>
      </c>
      <c r="I5" s="19" t="s">
        <v>89</v>
      </c>
      <c r="J5" s="10" t="s">
        <v>63</v>
      </c>
      <c r="K5" s="11" t="s">
        <v>97</v>
      </c>
      <c r="L5" s="1"/>
    </row>
    <row r="6" spans="2:12" ht="269.85000000000002" customHeight="1" thickBot="1" x14ac:dyDescent="0.3">
      <c r="B6" s="6"/>
      <c r="C6" s="7" t="s">
        <v>53</v>
      </c>
      <c r="D6" s="8" t="s">
        <v>51</v>
      </c>
      <c r="E6" s="21" t="s">
        <v>52</v>
      </c>
      <c r="F6" s="24">
        <v>544</v>
      </c>
      <c r="G6" s="23">
        <v>43</v>
      </c>
      <c r="H6" s="9">
        <f t="shared" si="0"/>
        <v>23392</v>
      </c>
      <c r="I6" s="19" t="s">
        <v>54</v>
      </c>
      <c r="J6" s="10" t="s">
        <v>34</v>
      </c>
      <c r="K6" s="11" t="s">
        <v>98</v>
      </c>
      <c r="L6" s="1"/>
    </row>
    <row r="7" spans="2:12" ht="375.75" customHeight="1" thickBot="1" x14ac:dyDescent="0.3">
      <c r="B7" s="6"/>
      <c r="C7" s="7" t="s">
        <v>56</v>
      </c>
      <c r="D7" s="8" t="s">
        <v>55</v>
      </c>
      <c r="E7" s="21" t="s">
        <v>5</v>
      </c>
      <c r="F7" s="24">
        <v>150</v>
      </c>
      <c r="G7" s="23">
        <v>125</v>
      </c>
      <c r="H7" s="9">
        <f t="shared" si="0"/>
        <v>18750</v>
      </c>
      <c r="I7" s="19" t="s">
        <v>57</v>
      </c>
      <c r="J7" s="10" t="s">
        <v>58</v>
      </c>
      <c r="K7" s="11" t="s">
        <v>99</v>
      </c>
      <c r="L7" s="1"/>
    </row>
    <row r="8" spans="2:12" ht="269.85000000000002" customHeight="1" thickBot="1" x14ac:dyDescent="0.3">
      <c r="B8" s="6"/>
      <c r="C8" s="7" t="s">
        <v>59</v>
      </c>
      <c r="D8" s="8" t="s">
        <v>55</v>
      </c>
      <c r="E8" s="21" t="s">
        <v>10</v>
      </c>
      <c r="F8" s="24">
        <v>312</v>
      </c>
      <c r="G8" s="23">
        <v>130.90224000000001</v>
      </c>
      <c r="H8" s="9">
        <f t="shared" si="0"/>
        <v>40841.498879999999</v>
      </c>
      <c r="I8" s="19" t="s">
        <v>60</v>
      </c>
      <c r="J8" s="10" t="s">
        <v>61</v>
      </c>
      <c r="K8" s="11" t="s">
        <v>101</v>
      </c>
      <c r="L8" s="1"/>
    </row>
    <row r="9" spans="2:12" ht="269.85000000000002" customHeight="1" thickBot="1" x14ac:dyDescent="0.3">
      <c r="B9" s="6"/>
      <c r="C9" s="7" t="s">
        <v>46</v>
      </c>
      <c r="D9" s="8" t="s">
        <v>45</v>
      </c>
      <c r="E9" s="21" t="s">
        <v>13</v>
      </c>
      <c r="F9" s="24">
        <v>800</v>
      </c>
      <c r="G9" s="23">
        <v>49</v>
      </c>
      <c r="H9" s="9">
        <f t="shared" si="0"/>
        <v>39200</v>
      </c>
      <c r="I9" s="19" t="s">
        <v>47</v>
      </c>
      <c r="J9" s="10" t="s">
        <v>14</v>
      </c>
      <c r="K9" s="11" t="s">
        <v>102</v>
      </c>
      <c r="L9" s="1"/>
    </row>
    <row r="10" spans="2:12" ht="269.85000000000002" customHeight="1" thickBot="1" x14ac:dyDescent="0.3">
      <c r="B10" s="6"/>
      <c r="C10" s="7" t="s">
        <v>72</v>
      </c>
      <c r="D10" s="8" t="s">
        <v>71</v>
      </c>
      <c r="E10" s="21" t="s">
        <v>5</v>
      </c>
      <c r="F10" s="24">
        <v>2859</v>
      </c>
      <c r="G10" s="23">
        <v>50</v>
      </c>
      <c r="H10" s="9">
        <f t="shared" si="0"/>
        <v>142950</v>
      </c>
      <c r="I10" s="19" t="s">
        <v>73</v>
      </c>
      <c r="J10" s="10" t="s">
        <v>58</v>
      </c>
      <c r="K10" s="11" t="s">
        <v>116</v>
      </c>
      <c r="L10" s="1"/>
    </row>
    <row r="11" spans="2:12" ht="269.85000000000002" customHeight="1" thickBot="1" x14ac:dyDescent="0.3">
      <c r="B11" s="6"/>
      <c r="C11" s="7" t="s">
        <v>86</v>
      </c>
      <c r="D11" s="8" t="s">
        <v>29</v>
      </c>
      <c r="E11" s="21" t="s">
        <v>41</v>
      </c>
      <c r="F11" s="24">
        <v>448</v>
      </c>
      <c r="G11" s="23">
        <v>53</v>
      </c>
      <c r="H11" s="9">
        <f t="shared" si="0"/>
        <v>23744</v>
      </c>
      <c r="I11" s="19" t="s">
        <v>30</v>
      </c>
      <c r="J11" s="10" t="s">
        <v>31</v>
      </c>
      <c r="K11" s="11" t="s">
        <v>117</v>
      </c>
      <c r="L11" s="1"/>
    </row>
    <row r="12" spans="2:12" ht="269.85000000000002" customHeight="1" thickBot="1" x14ac:dyDescent="0.3">
      <c r="B12" s="6"/>
      <c r="C12" s="7" t="s">
        <v>32</v>
      </c>
      <c r="D12" s="8" t="s">
        <v>29</v>
      </c>
      <c r="E12" s="21" t="s">
        <v>5</v>
      </c>
      <c r="F12" s="24">
        <v>1080</v>
      </c>
      <c r="G12" s="23">
        <v>146</v>
      </c>
      <c r="H12" s="9">
        <f t="shared" si="0"/>
        <v>157680</v>
      </c>
      <c r="I12" s="19" t="s">
        <v>33</v>
      </c>
      <c r="J12" s="10" t="s">
        <v>34</v>
      </c>
      <c r="K12" s="11" t="s">
        <v>103</v>
      </c>
      <c r="L12" s="1"/>
    </row>
    <row r="13" spans="2:12" ht="269.85000000000002" customHeight="1" thickBot="1" x14ac:dyDescent="0.3">
      <c r="B13" s="6"/>
      <c r="C13" s="7" t="s">
        <v>79</v>
      </c>
      <c r="D13" s="8" t="s">
        <v>78</v>
      </c>
      <c r="E13" s="21" t="s">
        <v>5</v>
      </c>
      <c r="F13" s="24">
        <v>1590</v>
      </c>
      <c r="G13" s="23">
        <v>400</v>
      </c>
      <c r="H13" s="9">
        <f t="shared" si="0"/>
        <v>636000</v>
      </c>
      <c r="I13" s="19" t="s">
        <v>80</v>
      </c>
      <c r="J13" s="10" t="s">
        <v>81</v>
      </c>
      <c r="K13" s="11" t="s">
        <v>104</v>
      </c>
      <c r="L13" s="1"/>
    </row>
    <row r="14" spans="2:12" ht="269.85000000000002" customHeight="1" thickBot="1" x14ac:dyDescent="0.3">
      <c r="B14" s="6"/>
      <c r="C14" s="7" t="s">
        <v>42</v>
      </c>
      <c r="D14" s="8" t="s">
        <v>40</v>
      </c>
      <c r="E14" s="21" t="s">
        <v>41</v>
      </c>
      <c r="F14" s="24">
        <v>24</v>
      </c>
      <c r="G14" s="23">
        <v>94</v>
      </c>
      <c r="H14" s="9">
        <f t="shared" si="0"/>
        <v>2256</v>
      </c>
      <c r="I14" s="19" t="s">
        <v>43</v>
      </c>
      <c r="J14" s="10" t="s">
        <v>44</v>
      </c>
      <c r="K14" s="11" t="s">
        <v>105</v>
      </c>
      <c r="L14" s="1"/>
    </row>
    <row r="15" spans="2:12" ht="269.85000000000002" customHeight="1" thickBot="1" x14ac:dyDescent="0.3">
      <c r="B15" s="6"/>
      <c r="C15" s="7" t="s">
        <v>37</v>
      </c>
      <c r="D15" s="8" t="s">
        <v>35</v>
      </c>
      <c r="E15" s="21" t="s">
        <v>36</v>
      </c>
      <c r="F15" s="24">
        <v>635</v>
      </c>
      <c r="G15" s="23">
        <v>124</v>
      </c>
      <c r="H15" s="9">
        <f t="shared" si="0"/>
        <v>78740</v>
      </c>
      <c r="I15" s="19" t="s">
        <v>38</v>
      </c>
      <c r="J15" s="10" t="s">
        <v>39</v>
      </c>
      <c r="K15" s="11" t="s">
        <v>106</v>
      </c>
      <c r="L15" s="1"/>
    </row>
    <row r="16" spans="2:12" ht="269.85000000000002" customHeight="1" thickBot="1" x14ac:dyDescent="0.3">
      <c r="B16" s="6"/>
      <c r="C16" s="7" t="s">
        <v>6</v>
      </c>
      <c r="D16" s="8" t="s">
        <v>4</v>
      </c>
      <c r="E16" s="21" t="s">
        <v>5</v>
      </c>
      <c r="F16" s="24">
        <v>710</v>
      </c>
      <c r="G16" s="23">
        <v>590</v>
      </c>
      <c r="H16" s="9">
        <f t="shared" si="0"/>
        <v>418900</v>
      </c>
      <c r="I16" s="19" t="s">
        <v>7</v>
      </c>
      <c r="J16" s="10" t="s">
        <v>8</v>
      </c>
      <c r="K16" s="11" t="s">
        <v>107</v>
      </c>
      <c r="L16" s="1"/>
    </row>
    <row r="17" spans="2:12" ht="269.85000000000002" customHeight="1" thickBot="1" x14ac:dyDescent="0.3">
      <c r="B17" s="6"/>
      <c r="C17" s="7" t="s">
        <v>82</v>
      </c>
      <c r="D17" s="8" t="s">
        <v>4</v>
      </c>
      <c r="E17" s="21" t="s">
        <v>10</v>
      </c>
      <c r="F17" s="24">
        <v>65</v>
      </c>
      <c r="G17" s="23">
        <v>960</v>
      </c>
      <c r="H17" s="9">
        <f t="shared" si="0"/>
        <v>62400</v>
      </c>
      <c r="I17" s="19" t="s">
        <v>83</v>
      </c>
      <c r="J17" s="10" t="s">
        <v>11</v>
      </c>
      <c r="K17" s="11" t="s">
        <v>107</v>
      </c>
      <c r="L17" s="1"/>
    </row>
    <row r="18" spans="2:12" ht="269.85000000000002" customHeight="1" thickBot="1" x14ac:dyDescent="0.3">
      <c r="B18" s="6"/>
      <c r="C18" s="7" t="s">
        <v>75</v>
      </c>
      <c r="D18" s="8" t="s">
        <v>74</v>
      </c>
      <c r="E18" s="21" t="s">
        <v>41</v>
      </c>
      <c r="F18" s="24">
        <v>3780</v>
      </c>
      <c r="G18" s="23">
        <v>250</v>
      </c>
      <c r="H18" s="9">
        <f t="shared" si="0"/>
        <v>945000</v>
      </c>
      <c r="I18" s="19" t="s">
        <v>76</v>
      </c>
      <c r="J18" s="10" t="s">
        <v>77</v>
      </c>
      <c r="K18" s="11" t="s">
        <v>108</v>
      </c>
      <c r="L18" s="1"/>
    </row>
    <row r="19" spans="2:12" ht="269.85000000000002" customHeight="1" thickBot="1" x14ac:dyDescent="0.3">
      <c r="B19" s="6"/>
      <c r="C19" s="7" t="s">
        <v>84</v>
      </c>
      <c r="D19" s="8" t="s">
        <v>12</v>
      </c>
      <c r="E19" s="21" t="s">
        <v>13</v>
      </c>
      <c r="F19" s="24">
        <v>44</v>
      </c>
      <c r="G19" s="23">
        <v>410</v>
      </c>
      <c r="H19" s="9">
        <f t="shared" si="0"/>
        <v>18040</v>
      </c>
      <c r="I19" s="19" t="s">
        <v>85</v>
      </c>
      <c r="J19" s="10" t="s">
        <v>14</v>
      </c>
      <c r="K19" s="11" t="s">
        <v>109</v>
      </c>
      <c r="L19" s="1"/>
    </row>
    <row r="20" spans="2:12" ht="269.85000000000002" customHeight="1" thickBot="1" x14ac:dyDescent="0.3">
      <c r="B20" s="6"/>
      <c r="C20" s="7" t="s">
        <v>26</v>
      </c>
      <c r="D20" s="8" t="s">
        <v>24</v>
      </c>
      <c r="E20" s="21" t="s">
        <v>25</v>
      </c>
      <c r="F20" s="24">
        <v>95</v>
      </c>
      <c r="G20" s="23">
        <v>405</v>
      </c>
      <c r="H20" s="9">
        <f t="shared" si="0"/>
        <v>38475</v>
      </c>
      <c r="I20" s="19" t="s">
        <v>27</v>
      </c>
      <c r="J20" s="10" t="s">
        <v>28</v>
      </c>
      <c r="K20" s="11" t="s">
        <v>110</v>
      </c>
      <c r="L20" s="1"/>
    </row>
    <row r="21" spans="2:12" ht="269.85000000000002" customHeight="1" thickBot="1" x14ac:dyDescent="0.3">
      <c r="B21" s="6"/>
      <c r="C21" s="7" t="s">
        <v>17</v>
      </c>
      <c r="D21" s="8" t="s">
        <v>15</v>
      </c>
      <c r="E21" s="21" t="s">
        <v>16</v>
      </c>
      <c r="F21" s="24">
        <v>24</v>
      </c>
      <c r="G21" s="23">
        <v>195</v>
      </c>
      <c r="H21" s="9">
        <f t="shared" si="0"/>
        <v>4680</v>
      </c>
      <c r="I21" s="19" t="s">
        <v>18</v>
      </c>
      <c r="J21" s="10" t="s">
        <v>19</v>
      </c>
      <c r="K21" s="11" t="s">
        <v>111</v>
      </c>
      <c r="L21" s="1"/>
    </row>
    <row r="22" spans="2:12" ht="269.85000000000002" customHeight="1" thickBot="1" x14ac:dyDescent="0.3">
      <c r="B22" s="6"/>
      <c r="C22" s="7" t="s">
        <v>21</v>
      </c>
      <c r="D22" s="8" t="s">
        <v>15</v>
      </c>
      <c r="E22" s="21" t="s">
        <v>112</v>
      </c>
      <c r="F22" s="24">
        <v>65</v>
      </c>
      <c r="G22" s="23">
        <v>265</v>
      </c>
      <c r="H22" s="9">
        <f t="shared" si="0"/>
        <v>17225</v>
      </c>
      <c r="I22" s="19" t="s">
        <v>22</v>
      </c>
      <c r="J22" s="10" t="s">
        <v>23</v>
      </c>
      <c r="K22" s="11" t="s">
        <v>111</v>
      </c>
      <c r="L22" s="1"/>
    </row>
    <row r="23" spans="2:12" ht="269.85000000000002" customHeight="1" thickBot="1" x14ac:dyDescent="0.3">
      <c r="B23" s="6"/>
      <c r="C23" s="7" t="s">
        <v>69</v>
      </c>
      <c r="D23" s="8" t="s">
        <v>68</v>
      </c>
      <c r="E23" s="21" t="s">
        <v>41</v>
      </c>
      <c r="F23" s="24">
        <v>6480</v>
      </c>
      <c r="G23" s="23">
        <v>21</v>
      </c>
      <c r="H23" s="9">
        <f t="shared" si="0"/>
        <v>136080</v>
      </c>
      <c r="I23" s="19">
        <v>773602757800</v>
      </c>
      <c r="J23" s="10" t="s">
        <v>70</v>
      </c>
      <c r="K23" s="11" t="s">
        <v>113</v>
      </c>
      <c r="L23" s="1"/>
    </row>
    <row r="24" spans="2:12" ht="31.35" customHeight="1" thickBot="1" x14ac:dyDescent="0.3">
      <c r="B24" s="30" t="s">
        <v>114</v>
      </c>
      <c r="C24" s="30"/>
      <c r="D24" s="30"/>
      <c r="E24" s="31"/>
      <c r="F24" s="25">
        <f>SUM(F3:F23)</f>
        <v>21087</v>
      </c>
      <c r="G24" s="26">
        <f>H24/F24</f>
        <v>138.45193715938728</v>
      </c>
      <c r="H24" s="26">
        <f>SUM(H3:H23)</f>
        <v>2919535.9988799999</v>
      </c>
      <c r="I24" s="27"/>
      <c r="J24" s="28"/>
      <c r="K24" s="29"/>
      <c r="L24" s="1"/>
    </row>
    <row r="25" spans="2:12" x14ac:dyDescent="0.25">
      <c r="K25" s="4"/>
      <c r="L25" s="1"/>
    </row>
    <row r="26" spans="2:12" x14ac:dyDescent="0.25">
      <c r="K26" s="4"/>
      <c r="L26" s="1"/>
    </row>
    <row r="27" spans="2:12" x14ac:dyDescent="0.25">
      <c r="K27" s="4"/>
      <c r="L27" s="1"/>
    </row>
  </sheetData>
  <sortState ref="B3:L26">
    <sortCondition ref="D3:D26"/>
  </sortState>
  <mergeCells count="2">
    <mergeCell ref="B24:E24"/>
    <mergeCell ref="B1:K1"/>
  </mergeCells>
  <pageMargins left="0.19685039370078741" right="0.19685039370078741" top="0.39370078740157483" bottom="0.39370078740157483" header="0" footer="0"/>
  <pageSetup paperSize="9" scale="64" fitToHeight="1000" orientation="landscape" horizontalDpi="300" verticalDpi="300" r:id="rId1"/>
  <headerFooter scaleWithDoc="0" alignWithMargins="0">
    <oddHeader>&amp;A</oddHeader>
    <oddFooter>Page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  MER &amp;  FRIENDS  3</vt:lpstr>
      <vt:lpstr>'LA  MER &amp;  FRIENDS  3'!Print_Titles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cp:revision>0</cp:revision>
  <cp:lastPrinted>2026-08-20T21:40:32Z</cp:lastPrinted>
  <dcterms:created xsi:type="dcterms:W3CDTF">2026-06-24T06:01:43Z</dcterms:created>
  <dcterms:modified xsi:type="dcterms:W3CDTF">2026-08-24T09:12:39Z</dcterms:modified>
  <cp:category/>
  <dc:language>en-US</dc:language>
</cp:coreProperties>
</file>